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60" windowWidth="18825" windowHeight="9555" activeTab="1"/>
  </bookViews>
  <sheets>
    <sheet name="Feuil1" sheetId="1" r:id="rId1"/>
    <sheet name="Feuil2" sheetId="2" r:id="rId2"/>
    <sheet name="Feuil3" sheetId="3" r:id="rId3"/>
  </sheets>
  <definedNames>
    <definedName name="_ftn1" localSheetId="1">Feuil2!$A$39</definedName>
    <definedName name="_ftnref1" localSheetId="1">Feuil2!$C$34</definedName>
  </definedNames>
  <calcPr calcId="125725"/>
</workbook>
</file>

<file path=xl/calcChain.xml><?xml version="1.0" encoding="utf-8"?>
<calcChain xmlns="http://schemas.openxmlformats.org/spreadsheetml/2006/main">
  <c r="D9" i="1"/>
  <c r="D20" s="1"/>
  <c r="D10"/>
  <c r="D11"/>
  <c r="I12"/>
  <c r="D12"/>
  <c r="D13"/>
  <c r="D14"/>
  <c r="I15"/>
  <c r="J15"/>
  <c r="L15"/>
  <c r="D15"/>
  <c r="D16"/>
  <c r="D17"/>
  <c r="D18"/>
  <c r="D19"/>
  <c r="F24"/>
  <c r="F25"/>
  <c r="F28" s="1"/>
  <c r="L20"/>
  <c r="L22" s="1"/>
  <c r="K22"/>
  <c r="J20"/>
  <c r="J22"/>
  <c r="I20"/>
  <c r="I22"/>
  <c r="H20"/>
  <c r="H22"/>
  <c r="D30" l="1"/>
</calcChain>
</file>

<file path=xl/sharedStrings.xml><?xml version="1.0" encoding="utf-8"?>
<sst xmlns="http://schemas.openxmlformats.org/spreadsheetml/2006/main" count="72" uniqueCount="68">
  <si>
    <t>BILAN FINANCIER</t>
  </si>
  <si>
    <t xml:space="preserve"> Stage perfectionnement mai 2010</t>
  </si>
  <si>
    <t>Dépenses</t>
  </si>
  <si>
    <t>autre</t>
  </si>
  <si>
    <t>PhilippeB</t>
  </si>
  <si>
    <t>Xis</t>
  </si>
  <si>
    <t>Bernard G</t>
  </si>
  <si>
    <t>remboursement stagiaire</t>
  </si>
  <si>
    <t xml:space="preserve">Logement stage  </t>
  </si>
  <si>
    <t xml:space="preserve"> nourriture stage  </t>
  </si>
  <si>
    <t xml:space="preserve">Déplacement cadres </t>
  </si>
  <si>
    <t xml:space="preserve">Gonflage :  </t>
  </si>
  <si>
    <t>Divers</t>
  </si>
  <si>
    <t>Participation aux frais de matériel des cadres</t>
  </si>
  <si>
    <t>Cartouche</t>
  </si>
  <si>
    <t>matériel fongible</t>
  </si>
  <si>
    <t>Frais administratifs assurance</t>
  </si>
  <si>
    <t>(Photocopies rapport, téléphone, ..)</t>
  </si>
  <si>
    <t>Total</t>
  </si>
  <si>
    <t>Total  NdF</t>
  </si>
  <si>
    <t>abandons frais</t>
  </si>
  <si>
    <t>Recettes</t>
  </si>
  <si>
    <t xml:space="preserve">Participation stagiaires  </t>
  </si>
  <si>
    <t>abandon de frais cadres</t>
  </si>
  <si>
    <t>accompagnateur</t>
  </si>
  <si>
    <t>aide EFPS</t>
  </si>
  <si>
    <t>Solde (participation COSIF)</t>
  </si>
  <si>
    <t>DEPLACEMENTS</t>
  </si>
  <si>
    <t>MONTANTS</t>
  </si>
  <si>
    <t>€</t>
  </si>
  <si>
    <t>Covoiturage : préciser le nom du ou des passager(s) :</t>
  </si>
  <si>
    <t>Péages</t>
  </si>
  <si>
    <t>En train : (valeur billet 2éme classe)</t>
  </si>
  <si>
    <t>En avion (seulement si trajet équivalent SNCF &gt; 5 heures et si prix avion &lt; prix SNCF * 1.5)</t>
  </si>
  <si>
    <t>Repas</t>
  </si>
  <si>
    <t>Hotel</t>
  </si>
  <si>
    <t xml:space="preserve">€ </t>
  </si>
  <si>
    <t>FRAIS ENGAGES LORS DE L’ENCADREMENT D’UN STAGE</t>
  </si>
  <si>
    <t>AUTRES FRAIS</t>
  </si>
  <si>
    <t>Timbres, Téléphone hors abonnement accès à internet.</t>
  </si>
  <si>
    <t xml:space="preserve">Petit matériel </t>
  </si>
  <si>
    <t xml:space="preserve">Photocopie </t>
  </si>
  <si>
    <t xml:space="preserve">       €</t>
  </si>
  <si>
    <t>TOTAL</t>
  </si>
  <si>
    <t>Signature du bénéficiaire</t>
  </si>
  <si>
    <t>Nom et signature du trésorier ou du président [1]</t>
  </si>
  <si>
    <t xml:space="preserve">                </t>
  </si>
  <si>
    <t>Réservé au traitement financier et comptable</t>
  </si>
  <si>
    <t>N° chèque credit mutuel</t>
  </si>
  <si>
    <t>Date et montant chq</t>
  </si>
  <si>
    <t>Pièce comptable n°</t>
  </si>
  <si>
    <r>
      <t xml:space="preserve">Il vous est possible d’abandonner totalement ou partiellement le remboursement de cette note de frais au </t>
    </r>
    <r>
      <rPr>
        <sz val="9"/>
        <rFont val="Verdana"/>
        <family val="2"/>
      </rPr>
      <t>COSIF</t>
    </r>
    <r>
      <rPr>
        <sz val="8"/>
        <rFont val="Verdana"/>
        <family val="2"/>
      </rPr>
      <t xml:space="preserve">, c’est à dire de lui faire un don du montant correspondant. Dans, ce cas, conformément à l’article 41 de la loi 2000-627 du 6 juillet 2000 modifiant la loi du 16 juillet 1984 relative à l’organisation et à la promotion des activités physique et sportives, vous bénéficierez d’une réduction d’impôt égale à </t>
    </r>
    <r>
      <rPr>
        <b/>
        <sz val="8"/>
        <rFont val="Verdana"/>
        <family val="2"/>
      </rPr>
      <t>66 %</t>
    </r>
    <r>
      <rPr>
        <sz val="8"/>
        <rFont val="Verdana"/>
        <family val="2"/>
      </rPr>
      <t xml:space="preserve"> de la somme en question (dans la limite de </t>
    </r>
    <r>
      <rPr>
        <b/>
        <sz val="8"/>
        <rFont val="Verdana"/>
        <family val="2"/>
      </rPr>
      <t>20 %</t>
    </r>
    <r>
      <rPr>
        <sz val="8"/>
        <rFont val="Verdana"/>
        <family val="2"/>
      </rPr>
      <t xml:space="preserve"> de votre revenu imposable). Un reçu récapitulatif vous sera remis en fin d’année. Dans ce cas, indiquez le montant donné au </t>
    </r>
    <r>
      <rPr>
        <b/>
        <sz val="8"/>
        <rFont val="Verdana"/>
        <family val="2"/>
      </rPr>
      <t>COSIF</t>
    </r>
    <r>
      <rPr>
        <sz val="8"/>
        <rFont val="Verdana"/>
        <family val="2"/>
      </rPr>
      <t>…        € et signez ci-dessous.</t>
    </r>
  </si>
  <si>
    <t>[1] Il n’est pas possible de se contrôler soi-même, ainsi le président se fait valider par le trésorier et le trésorier par le président, dans le cas des commissions, le président peut faire signer ses notes de frais par le trésorier de la commission, ou s’il n’y en a pas par le président ou le trésorier du COSIF.</t>
  </si>
  <si>
    <t>A rembourser à :</t>
  </si>
  <si>
    <t>Adresse :</t>
  </si>
  <si>
    <t>Téléphone :</t>
  </si>
  <si>
    <t xml:space="preserve">     Note de frais en euro rédigée le :  </t>
  </si>
  <si>
    <t>Déplacements pendant le stage :           km x 0,30 euro
Préciser le détail des km parcourus au verso</t>
  </si>
  <si>
    <t>Participation aux frais matériel des cadres</t>
  </si>
  <si>
    <t>Note : Les justificatifs sont indispensables sauf pour les lignes  2, 8 et 9</t>
  </si>
  <si>
    <t xml:space="preserve">Nom et signature du trésorier ou président  </t>
  </si>
  <si>
    <t>Autre</t>
  </si>
  <si>
    <t>Ref commission</t>
  </si>
  <si>
    <r>
      <t>Objet du déplacement  (lieu et date obligatoires)</t>
    </r>
    <r>
      <rPr>
        <sz val="10"/>
        <rFont val="Times New Roman"/>
        <family val="1"/>
      </rPr>
      <t xml:space="preserve"> </t>
    </r>
  </si>
  <si>
    <r>
      <t xml:space="preserve">Ville départ :    </t>
    </r>
    <r>
      <rPr>
        <sz val="10"/>
        <rFont val="Verdana"/>
        <family val="2"/>
      </rPr>
      <t xml:space="preserve">                        </t>
    </r>
    <r>
      <rPr>
        <sz val="8"/>
        <rFont val="Verdana"/>
        <family val="2"/>
      </rPr>
      <t xml:space="preserve">  Dept :     </t>
    </r>
    <r>
      <rPr>
        <sz val="10"/>
        <rFont val="Verdana"/>
        <family val="2"/>
      </rPr>
      <t xml:space="preserve">   </t>
    </r>
    <r>
      <rPr>
        <sz val="8"/>
        <rFont val="Verdana"/>
        <family val="2"/>
      </rPr>
      <t xml:space="preserve">      Pays :</t>
    </r>
  </si>
  <si>
    <r>
      <t xml:space="preserve">Ville arrivée :  </t>
    </r>
    <r>
      <rPr>
        <sz val="9"/>
        <rFont val="Verdana"/>
        <family val="2"/>
      </rPr>
      <t xml:space="preserve">                       </t>
    </r>
    <r>
      <rPr>
        <sz val="8"/>
        <rFont val="Verdana"/>
        <family val="2"/>
      </rPr>
      <t xml:space="preserve">         Dept :               Pays :</t>
    </r>
  </si>
  <si>
    <t>En voiture :             km x 0,30 euro</t>
  </si>
  <si>
    <t xml:space="preserve">Remarque: </t>
  </si>
</sst>
</file>

<file path=xl/styles.xml><?xml version="1.0" encoding="utf-8"?>
<styleSheet xmlns="http://schemas.openxmlformats.org/spreadsheetml/2006/main">
  <numFmts count="4">
    <numFmt numFmtId="8" formatCode="#,##0.00\ &quot;€&quot;;[Red]\-#,##0.00\ &quot;€&quot;"/>
    <numFmt numFmtId="164" formatCode="#,##0.00\ &quot;€&quot;"/>
    <numFmt numFmtId="165" formatCode="#,##0.00\ _€"/>
    <numFmt numFmtId="169" formatCode="[$-40C]d\-mmm\-yy;@"/>
  </numFmts>
  <fonts count="25">
    <font>
      <sz val="10"/>
      <name val="Arial"/>
    </font>
    <font>
      <b/>
      <sz val="11"/>
      <name val="Arial"/>
      <family val="2"/>
    </font>
    <font>
      <sz val="10"/>
      <name val="Arial"/>
      <family val="2"/>
    </font>
    <font>
      <b/>
      <sz val="10"/>
      <name val="Arial"/>
      <family val="2"/>
    </font>
    <font>
      <b/>
      <sz val="11"/>
      <color indexed="10"/>
      <name val="Arial"/>
      <family val="2"/>
    </font>
    <font>
      <sz val="12"/>
      <name val="Times New Roman"/>
      <family val="1"/>
    </font>
    <font>
      <sz val="10"/>
      <name val="Times New Roman"/>
      <family val="1"/>
    </font>
    <font>
      <b/>
      <sz val="10"/>
      <name val="Times New Roman"/>
      <family val="1"/>
    </font>
    <font>
      <b/>
      <i/>
      <sz val="10"/>
      <name val="Verdana"/>
      <family val="2"/>
    </font>
    <font>
      <sz val="9"/>
      <name val="Verdana"/>
      <family val="2"/>
    </font>
    <font>
      <sz val="9"/>
      <name val="Times New Roman"/>
      <family val="1"/>
    </font>
    <font>
      <sz val="8"/>
      <name val="Verdana"/>
      <family val="2"/>
    </font>
    <font>
      <sz val="11"/>
      <name val="Verdana"/>
      <family val="2"/>
    </font>
    <font>
      <sz val="10"/>
      <name val="Verdana"/>
      <family val="2"/>
    </font>
    <font>
      <b/>
      <i/>
      <sz val="8"/>
      <name val="Verdana"/>
      <family val="2"/>
    </font>
    <font>
      <b/>
      <i/>
      <sz val="9"/>
      <name val="Verdana"/>
      <family val="2"/>
    </font>
    <font>
      <i/>
      <sz val="8"/>
      <name val="Verdana"/>
      <family val="2"/>
    </font>
    <font>
      <b/>
      <sz val="8"/>
      <name val="Verdana"/>
      <family val="2"/>
    </font>
    <font>
      <u/>
      <sz val="10"/>
      <color indexed="12"/>
      <name val="Arial"/>
    </font>
    <font>
      <sz val="8"/>
      <name val="Arial"/>
    </font>
    <font>
      <b/>
      <sz val="12"/>
      <name val="TimesNewRoman,Bold"/>
    </font>
    <font>
      <sz val="10"/>
      <name val="TimesNewRoman"/>
    </font>
    <font>
      <b/>
      <sz val="14"/>
      <name val="Arial"/>
      <family val="2"/>
    </font>
    <font>
      <sz val="10"/>
      <color indexed="12"/>
      <name val="Arial"/>
    </font>
    <font>
      <b/>
      <sz val="12"/>
      <name val="Arial"/>
      <family val="2"/>
    </font>
  </fonts>
  <fills count="5">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27"/>
        <bgColor indexed="64"/>
      </patternFill>
    </fill>
  </fills>
  <borders count="39">
    <border>
      <left/>
      <right/>
      <top/>
      <bottom/>
      <diagonal/>
    </border>
    <border>
      <left/>
      <right/>
      <top/>
      <bottom style="medium">
        <color indexed="64"/>
      </bottom>
      <diagonal/>
    </border>
    <border>
      <left/>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07">
    <xf numFmtId="0" fontId="0" fillId="0" borderId="0" xfId="0"/>
    <xf numFmtId="3" fontId="0" fillId="0" borderId="0" xfId="0" applyNumberFormat="1"/>
    <xf numFmtId="0" fontId="1" fillId="0" borderId="0" xfId="0" applyFont="1"/>
    <xf numFmtId="0" fontId="2" fillId="0" borderId="0" xfId="0" applyFont="1" applyAlignment="1">
      <alignment horizontal="left"/>
    </xf>
    <xf numFmtId="164" fontId="2" fillId="0" borderId="0" xfId="0" applyNumberFormat="1" applyFont="1"/>
    <xf numFmtId="0" fontId="2" fillId="0" borderId="0" xfId="0" applyFont="1"/>
    <xf numFmtId="164" fontId="0" fillId="0" borderId="0" xfId="0" applyNumberFormat="1"/>
    <xf numFmtId="164" fontId="2" fillId="0" borderId="0" xfId="0" applyNumberFormat="1" applyFont="1" applyFill="1"/>
    <xf numFmtId="0" fontId="3" fillId="0" borderId="0" xfId="0" applyFont="1"/>
    <xf numFmtId="164" fontId="2" fillId="2" borderId="0" xfId="0" applyNumberFormat="1" applyFont="1" applyFill="1"/>
    <xf numFmtId="3" fontId="0" fillId="0" borderId="0" xfId="0" applyNumberFormat="1" applyFill="1"/>
    <xf numFmtId="3" fontId="0" fillId="3" borderId="0" xfId="0" applyNumberFormat="1" applyFill="1"/>
    <xf numFmtId="0" fontId="2" fillId="0" borderId="0" xfId="0" applyFont="1" applyAlignment="1">
      <alignment vertical="top" wrapText="1"/>
    </xf>
    <xf numFmtId="3" fontId="2" fillId="0" borderId="0" xfId="0" applyNumberFormat="1" applyFont="1"/>
    <xf numFmtId="0" fontId="2" fillId="0" borderId="0" xfId="0" applyFont="1" applyAlignment="1">
      <alignment horizontal="left" vertical="top" wrapText="1"/>
    </xf>
    <xf numFmtId="0" fontId="2" fillId="0" borderId="0" xfId="0" applyFont="1" applyAlignment="1">
      <alignment vertical="top"/>
    </xf>
    <xf numFmtId="164" fontId="2" fillId="2" borderId="1" xfId="0" applyNumberFormat="1" applyFont="1" applyFill="1" applyBorder="1"/>
    <xf numFmtId="164" fontId="2" fillId="0" borderId="1" xfId="0" applyNumberFormat="1" applyFont="1" applyBorder="1"/>
    <xf numFmtId="164" fontId="2" fillId="0" borderId="1" xfId="0" applyNumberFormat="1" applyFont="1" applyFill="1" applyBorder="1"/>
    <xf numFmtId="0" fontId="2" fillId="0" borderId="0" xfId="0" applyFont="1" applyAlignment="1">
      <alignment horizontal="right" vertical="top" wrapText="1"/>
    </xf>
    <xf numFmtId="164" fontId="4" fillId="2" borderId="0" xfId="0" applyNumberFormat="1" applyFont="1" applyFill="1" applyAlignment="1">
      <alignment horizontal="right" vertical="top" wrapText="1"/>
    </xf>
    <xf numFmtId="164" fontId="2" fillId="0" borderId="0" xfId="0" applyNumberFormat="1" applyFont="1" applyAlignment="1">
      <alignment wrapText="1"/>
    </xf>
    <xf numFmtId="164" fontId="3" fillId="0" borderId="0" xfId="0" applyNumberFormat="1" applyFont="1"/>
    <xf numFmtId="164" fontId="3" fillId="2" borderId="0" xfId="0" applyNumberFormat="1" applyFont="1" applyFill="1" applyAlignment="1">
      <alignment horizontal="right" vertical="top" wrapText="1"/>
    </xf>
    <xf numFmtId="0" fontId="5" fillId="0" borderId="0" xfId="0" applyFont="1" applyAlignment="1">
      <alignment horizontal="right" vertical="top" wrapText="1"/>
    </xf>
    <xf numFmtId="165" fontId="2" fillId="2" borderId="0" xfId="0" applyNumberFormat="1" applyFont="1" applyFill="1"/>
    <xf numFmtId="165" fontId="0" fillId="0" borderId="0" xfId="0" applyNumberFormat="1" applyFill="1"/>
    <xf numFmtId="164" fontId="1" fillId="2" borderId="2" xfId="0" applyNumberFormat="1" applyFont="1" applyFill="1" applyBorder="1" applyAlignment="1">
      <alignment horizontal="right" vertical="top" wrapText="1"/>
    </xf>
    <xf numFmtId="0" fontId="0" fillId="0" borderId="1" xfId="0" applyBorder="1"/>
    <xf numFmtId="8" fontId="4" fillId="2" borderId="0" xfId="0" applyNumberFormat="1" applyFont="1" applyFill="1" applyBorder="1" applyAlignment="1">
      <alignment horizontal="right" vertical="top" wrapText="1"/>
    </xf>
    <xf numFmtId="0" fontId="6" fillId="0" borderId="0" xfId="0" applyFont="1" applyAlignment="1">
      <alignment wrapText="1"/>
    </xf>
    <xf numFmtId="0" fontId="18" fillId="0" borderId="3" xfId="1" applyBorder="1" applyAlignment="1" applyProtection="1">
      <alignment vertical="top" wrapText="1"/>
    </xf>
    <xf numFmtId="0" fontId="0" fillId="0" borderId="0" xfId="0" applyAlignment="1">
      <alignment horizontal="right"/>
    </xf>
    <xf numFmtId="0" fontId="6" fillId="0" borderId="0" xfId="0" applyFont="1" applyAlignment="1">
      <alignment horizontal="right" wrapText="1"/>
    </xf>
    <xf numFmtId="0" fontId="15" fillId="0" borderId="4" xfId="0" applyFont="1" applyBorder="1" applyAlignment="1">
      <alignment horizontal="right" vertical="top" wrapText="1"/>
    </xf>
    <xf numFmtId="0" fontId="11" fillId="0" borderId="0" xfId="0" applyFont="1" applyAlignment="1">
      <alignment horizontal="left"/>
    </xf>
    <xf numFmtId="0" fontId="20" fillId="0" borderId="0" xfId="0" applyFont="1" applyAlignment="1">
      <alignment horizontal="left"/>
    </xf>
    <xf numFmtId="0" fontId="7" fillId="0" borderId="0" xfId="0" applyFont="1" applyAlignment="1">
      <alignment horizontal="left"/>
    </xf>
    <xf numFmtId="0" fontId="21" fillId="0" borderId="0" xfId="0" applyFont="1" applyAlignment="1">
      <alignment horizontal="left"/>
    </xf>
    <xf numFmtId="0" fontId="0" fillId="0" borderId="0" xfId="0" applyAlignment="1">
      <alignment vertical="top"/>
    </xf>
    <xf numFmtId="0" fontId="0" fillId="0" borderId="0" xfId="0" applyBorder="1" applyAlignment="1">
      <alignment vertical="top"/>
    </xf>
    <xf numFmtId="0" fontId="0" fillId="0" borderId="5" xfId="0" applyBorder="1" applyAlignment="1">
      <alignment vertical="top"/>
    </xf>
    <xf numFmtId="0" fontId="8" fillId="0" borderId="6" xfId="0" applyFont="1" applyBorder="1" applyAlignment="1">
      <alignment horizontal="center" vertical="top" wrapText="1"/>
    </xf>
    <xf numFmtId="0" fontId="0" fillId="0" borderId="7" xfId="0" applyBorder="1" applyAlignment="1">
      <alignment vertical="top"/>
    </xf>
    <xf numFmtId="164" fontId="12" fillId="0" borderId="8" xfId="0" applyNumberFormat="1" applyFont="1" applyBorder="1" applyAlignment="1">
      <alignment horizontal="right" vertical="top" wrapText="1"/>
    </xf>
    <xf numFmtId="164" fontId="11" fillId="0" borderId="8" xfId="0" applyNumberFormat="1" applyFont="1" applyBorder="1" applyAlignment="1">
      <alignment horizontal="right" vertical="top" wrapText="1"/>
    </xf>
    <xf numFmtId="0" fontId="0" fillId="0" borderId="9" xfId="0" applyBorder="1" applyAlignment="1">
      <alignment vertical="top"/>
    </xf>
    <xf numFmtId="0" fontId="0" fillId="0" borderId="10" xfId="0" applyBorder="1" applyAlignment="1">
      <alignment vertical="top"/>
    </xf>
    <xf numFmtId="164" fontId="12" fillId="0" borderId="11" xfId="0" applyNumberFormat="1" applyFont="1" applyBorder="1" applyAlignment="1">
      <alignment horizontal="right" vertical="top" wrapText="1"/>
    </xf>
    <xf numFmtId="0" fontId="8" fillId="0" borderId="12" xfId="0" applyFont="1" applyBorder="1"/>
    <xf numFmtId="164" fontId="12" fillId="0" borderId="13" xfId="0" applyNumberFormat="1" applyFont="1" applyBorder="1" applyAlignment="1">
      <alignment horizontal="right" vertical="top" wrapText="1"/>
    </xf>
    <xf numFmtId="0" fontId="13" fillId="0" borderId="5" xfId="0" applyFont="1" applyBorder="1" applyAlignment="1">
      <alignment vertical="top" wrapText="1"/>
    </xf>
    <xf numFmtId="0" fontId="13" fillId="0" borderId="9" xfId="0" applyFont="1" applyBorder="1" applyAlignment="1">
      <alignment vertical="top" wrapText="1"/>
    </xf>
    <xf numFmtId="0" fontId="9" fillId="4" borderId="8" xfId="0" applyFont="1" applyFill="1" applyBorder="1" applyAlignment="1">
      <alignment vertical="top" wrapText="1"/>
    </xf>
    <xf numFmtId="0" fontId="9" fillId="4" borderId="14" xfId="0" applyFont="1" applyFill="1" applyBorder="1" applyAlignment="1">
      <alignment vertical="top" wrapText="1"/>
    </xf>
    <xf numFmtId="169" fontId="24" fillId="0" borderId="0" xfId="0" applyNumberFormat="1" applyFont="1" applyAlignment="1">
      <alignment horizontal="left" vertical="top"/>
    </xf>
    <xf numFmtId="0" fontId="2" fillId="0" borderId="0" xfId="0" applyFont="1" applyFill="1" applyBorder="1" applyAlignment="1">
      <alignment horizontal="left" vertical="top" wrapText="1"/>
    </xf>
    <xf numFmtId="0" fontId="2" fillId="0" borderId="0" xfId="0" applyFont="1" applyAlignment="1">
      <alignment horizontal="left" vertical="top" wrapText="1"/>
    </xf>
    <xf numFmtId="0" fontId="13" fillId="0" borderId="31" xfId="0" applyFont="1" applyBorder="1" applyAlignment="1">
      <alignment horizontal="center" vertical="top" wrapText="1"/>
    </xf>
    <xf numFmtId="0" fontId="13" fillId="0" borderId="32" xfId="0" applyFont="1" applyBorder="1" applyAlignment="1">
      <alignment horizontal="center" vertical="top" wrapText="1"/>
    </xf>
    <xf numFmtId="0" fontId="13" fillId="0" borderId="33" xfId="0" applyFont="1" applyBorder="1" applyAlignment="1">
      <alignment horizontal="center" vertical="top" wrapText="1"/>
    </xf>
    <xf numFmtId="0" fontId="13" fillId="0" borderId="34" xfId="0" applyFont="1" applyBorder="1" applyAlignment="1">
      <alignment horizontal="center" vertical="top" wrapText="1"/>
    </xf>
    <xf numFmtId="0" fontId="13" fillId="0" borderId="35" xfId="0" applyFont="1" applyBorder="1" applyAlignment="1">
      <alignment horizontal="center" vertical="top" wrapText="1"/>
    </xf>
    <xf numFmtId="0" fontId="13" fillId="0" borderId="36" xfId="0" applyFont="1" applyBorder="1" applyAlignment="1">
      <alignment horizontal="center" vertical="top" wrapText="1"/>
    </xf>
    <xf numFmtId="0" fontId="13" fillId="0" borderId="37" xfId="0" applyFont="1" applyBorder="1" applyAlignment="1">
      <alignment horizontal="center" vertical="top" wrapText="1"/>
    </xf>
    <xf numFmtId="0" fontId="13" fillId="0" borderId="38" xfId="0" applyFont="1" applyBorder="1" applyAlignment="1">
      <alignment horizontal="center" vertical="top" wrapText="1"/>
    </xf>
    <xf numFmtId="0" fontId="11" fillId="0" borderId="20" xfId="0" applyFont="1" applyBorder="1" applyAlignment="1">
      <alignment horizontal="left" vertical="top" wrapText="1"/>
    </xf>
    <xf numFmtId="0" fontId="14" fillId="0" borderId="20" xfId="0" applyFont="1" applyBorder="1" applyAlignment="1">
      <alignment horizontal="center" vertical="top" wrapText="1"/>
    </xf>
    <xf numFmtId="0" fontId="11" fillId="0" borderId="0" xfId="0" applyFont="1" applyAlignment="1">
      <alignment horizontal="left" vertical="top" wrapText="1"/>
    </xf>
    <xf numFmtId="0" fontId="11" fillId="0" borderId="0" xfId="0" applyFont="1" applyBorder="1" applyAlignment="1">
      <alignment horizontal="center" vertical="top" wrapText="1"/>
    </xf>
    <xf numFmtId="0" fontId="9" fillId="4" borderId="7" xfId="0" applyFont="1" applyFill="1" applyBorder="1" applyAlignment="1">
      <alignment horizontal="center" vertical="top" wrapText="1"/>
    </xf>
    <xf numFmtId="0" fontId="9" fillId="4" borderId="20" xfId="0" applyFont="1" applyFill="1" applyBorder="1" applyAlignment="1">
      <alignment horizontal="center" vertical="top" wrapText="1"/>
    </xf>
    <xf numFmtId="0" fontId="9" fillId="4" borderId="9" xfId="0" applyFont="1" applyFill="1" applyBorder="1" applyAlignment="1">
      <alignment horizontal="center" vertical="top" wrapText="1"/>
    </xf>
    <xf numFmtId="0" fontId="9" fillId="4" borderId="15" xfId="0" applyFont="1" applyFill="1" applyBorder="1" applyAlignment="1">
      <alignment horizontal="center" vertical="top" wrapText="1"/>
    </xf>
    <xf numFmtId="0" fontId="11" fillId="0" borderId="0" xfId="0" applyFont="1" applyAlignment="1">
      <alignment horizontal="center"/>
    </xf>
    <xf numFmtId="0" fontId="23" fillId="0" borderId="0" xfId="1" applyFont="1" applyAlignment="1" applyProtection="1">
      <alignment horizontal="center" vertical="top" wrapText="1"/>
    </xf>
    <xf numFmtId="0" fontId="15" fillId="0" borderId="24" xfId="0" applyFont="1" applyBorder="1" applyAlignment="1">
      <alignment horizontal="center" vertical="top" wrapText="1"/>
    </xf>
    <xf numFmtId="0" fontId="0" fillId="0" borderId="3" xfId="0" applyBorder="1"/>
    <xf numFmtId="0" fontId="9" fillId="0" borderId="25" xfId="0" applyFont="1" applyBorder="1" applyAlignment="1">
      <alignment horizontal="center" vertical="top" wrapText="1"/>
    </xf>
    <xf numFmtId="0" fontId="9" fillId="0" borderId="26" xfId="0" applyFont="1" applyBorder="1" applyAlignment="1">
      <alignment horizontal="center" vertical="top" wrapText="1"/>
    </xf>
    <xf numFmtId="0" fontId="9" fillId="0" borderId="27" xfId="0" applyFont="1" applyBorder="1" applyAlignment="1">
      <alignment horizontal="center" vertical="top" wrapText="1"/>
    </xf>
    <xf numFmtId="0" fontId="9" fillId="0" borderId="28" xfId="0" applyFont="1" applyBorder="1" applyAlignment="1">
      <alignment horizontal="center" vertical="top" wrapText="1"/>
    </xf>
    <xf numFmtId="0" fontId="9" fillId="0" borderId="1" xfId="0" applyFont="1" applyBorder="1" applyAlignment="1">
      <alignment horizontal="center" vertical="top" wrapText="1"/>
    </xf>
    <xf numFmtId="0" fontId="9" fillId="0" borderId="23" xfId="0" applyFont="1" applyBorder="1" applyAlignment="1">
      <alignment horizontal="center" vertical="top" wrapText="1"/>
    </xf>
    <xf numFmtId="0" fontId="0" fillId="0" borderId="29" xfId="0" applyBorder="1" applyAlignment="1">
      <alignment horizontal="center"/>
    </xf>
    <xf numFmtId="0" fontId="0" fillId="0" borderId="30" xfId="0" applyBorder="1" applyAlignment="1">
      <alignment horizontal="center"/>
    </xf>
    <xf numFmtId="0" fontId="0" fillId="0" borderId="9" xfId="0" applyBorder="1" applyAlignment="1">
      <alignment horizontal="center" vertical="top"/>
    </xf>
    <xf numFmtId="0" fontId="0" fillId="0" borderId="14" xfId="0" applyBorder="1" applyAlignment="1">
      <alignment horizontal="center" vertical="top"/>
    </xf>
    <xf numFmtId="0" fontId="22" fillId="0" borderId="0" xfId="0" applyFont="1" applyAlignment="1">
      <alignment horizontal="center" vertical="top" wrapText="1"/>
    </xf>
    <xf numFmtId="0" fontId="16" fillId="4" borderId="5" xfId="0" applyFont="1" applyFill="1" applyBorder="1" applyAlignment="1">
      <alignment horizontal="center" vertical="top" wrapText="1"/>
    </xf>
    <xf numFmtId="0" fontId="16" fillId="4" borderId="21" xfId="0" applyFont="1" applyFill="1" applyBorder="1" applyAlignment="1">
      <alignment horizontal="center" vertical="top" wrapText="1"/>
    </xf>
    <xf numFmtId="0" fontId="16" fillId="4" borderId="6" xfId="0" applyFont="1" applyFill="1" applyBorder="1" applyAlignment="1">
      <alignment horizontal="center" vertical="top" wrapText="1"/>
    </xf>
    <xf numFmtId="0" fontId="13" fillId="0" borderId="0" xfId="0" applyFont="1" applyBorder="1" applyAlignment="1">
      <alignment horizontal="center" vertical="top" wrapText="1"/>
    </xf>
    <xf numFmtId="0" fontId="11" fillId="0" borderId="0" xfId="0" applyFont="1" applyBorder="1" applyAlignment="1">
      <alignment vertical="top" wrapText="1"/>
    </xf>
    <xf numFmtId="0" fontId="9" fillId="0" borderId="1" xfId="0" applyFont="1" applyBorder="1" applyAlignment="1">
      <alignment vertical="top" wrapText="1"/>
    </xf>
    <xf numFmtId="0" fontId="9" fillId="0" borderId="23" xfId="0" applyFont="1" applyBorder="1" applyAlignment="1">
      <alignment vertical="top" wrapText="1"/>
    </xf>
    <xf numFmtId="0" fontId="13" fillId="0" borderId="5" xfId="0" applyFont="1" applyBorder="1" applyAlignment="1">
      <alignment horizontal="center" vertical="top" wrapText="1"/>
    </xf>
    <xf numFmtId="0" fontId="13" fillId="0" borderId="6" xfId="0" applyFont="1" applyBorder="1" applyAlignment="1">
      <alignment horizontal="center" vertical="top" wrapText="1"/>
    </xf>
    <xf numFmtId="0" fontId="8" fillId="0" borderId="21" xfId="0" applyFont="1" applyBorder="1" applyAlignment="1">
      <alignment horizontal="center" vertical="top" wrapText="1"/>
    </xf>
    <xf numFmtId="0" fontId="10" fillId="0" borderId="20" xfId="0" applyFont="1" applyBorder="1" applyAlignment="1">
      <alignment horizontal="left" vertical="top" wrapText="1"/>
    </xf>
    <xf numFmtId="0" fontId="13" fillId="0" borderId="22" xfId="0" applyFont="1" applyBorder="1" applyAlignment="1">
      <alignment vertical="top" wrapText="1"/>
    </xf>
    <xf numFmtId="0" fontId="11" fillId="0" borderId="15" xfId="0" applyFont="1" applyBorder="1" applyAlignment="1">
      <alignment horizontal="left" vertical="top" wrapText="1"/>
    </xf>
    <xf numFmtId="0" fontId="11" fillId="0" borderId="16" xfId="0" applyFont="1" applyBorder="1" applyAlignment="1">
      <alignment horizontal="left" vertical="top" wrapText="1"/>
    </xf>
    <xf numFmtId="0" fontId="11" fillId="0" borderId="17" xfId="0" applyFont="1" applyBorder="1" applyAlignment="1">
      <alignment horizontal="left" vertical="top" wrapText="1"/>
    </xf>
    <xf numFmtId="0" fontId="11" fillId="0" borderId="18" xfId="0" applyFont="1" applyBorder="1" applyAlignment="1">
      <alignment horizontal="left" vertical="top" wrapText="1"/>
    </xf>
    <xf numFmtId="0" fontId="11" fillId="0" borderId="19" xfId="0" applyFont="1" applyBorder="1" applyAlignment="1">
      <alignment horizontal="left" vertical="top" wrapText="1"/>
    </xf>
    <xf numFmtId="0" fontId="15" fillId="0" borderId="20" xfId="0" applyFont="1" applyBorder="1" applyAlignment="1">
      <alignment horizontal="center" vertical="top" wrapText="1"/>
    </xf>
  </cellXfs>
  <cellStyles count="2">
    <cellStyle name="Lien hypertexte"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809625</xdr:colOff>
      <xdr:row>3</xdr:row>
      <xdr:rowOff>184923</xdr:rowOff>
    </xdr:to>
    <xdr:pic>
      <xdr:nvPicPr>
        <xdr:cNvPr id="3" name="Image 2"/>
        <xdr:cNvPicPr>
          <a:picLocks noChangeAspect="1"/>
        </xdr:cNvPicPr>
      </xdr:nvPicPr>
      <xdr:blipFill>
        <a:blip xmlns:r="http://schemas.openxmlformats.org/officeDocument/2006/relationships" r:embed="rId1" cstate="print"/>
        <a:stretch>
          <a:fillRect/>
        </a:stretch>
      </xdr:blipFill>
      <xdr:spPr>
        <a:xfrm>
          <a:off x="95250" y="0"/>
          <a:ext cx="923925" cy="88024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5:M31"/>
  <sheetViews>
    <sheetView workbookViewId="0">
      <selection activeCell="O21" sqref="O21"/>
    </sheetView>
  </sheetViews>
  <sheetFormatPr baseColWidth="10" defaultRowHeight="12.75"/>
  <sheetData>
    <row r="5" spans="1:13" ht="15">
      <c r="A5" s="1"/>
      <c r="B5" s="2" t="s">
        <v>0</v>
      </c>
      <c r="C5" s="3"/>
      <c r="D5" s="3"/>
      <c r="F5" s="3"/>
      <c r="G5" s="4"/>
      <c r="H5" s="4"/>
      <c r="I5" s="4"/>
      <c r="J5" s="4"/>
      <c r="K5" s="4"/>
      <c r="L5" s="4"/>
      <c r="M5" s="4"/>
    </row>
    <row r="6" spans="1:13" ht="15">
      <c r="A6" s="1"/>
      <c r="B6" s="2" t="s">
        <v>1</v>
      </c>
      <c r="C6" s="5"/>
      <c r="D6" s="6"/>
      <c r="E6" s="1"/>
      <c r="F6" s="1"/>
      <c r="G6" s="4"/>
      <c r="H6" s="4"/>
      <c r="I6" s="4"/>
      <c r="J6" s="4"/>
      <c r="K6" s="4"/>
      <c r="L6" s="4"/>
      <c r="M6" s="4"/>
    </row>
    <row r="7" spans="1:13">
      <c r="A7" s="1"/>
      <c r="B7" s="5"/>
      <c r="C7" s="5"/>
      <c r="F7" s="1"/>
      <c r="G7" s="1"/>
      <c r="H7" s="4"/>
      <c r="I7" s="4"/>
      <c r="J7" s="4"/>
      <c r="K7" s="4"/>
      <c r="L7" s="4"/>
      <c r="M7" s="7"/>
    </row>
    <row r="8" spans="1:13">
      <c r="A8" s="1"/>
      <c r="B8" s="8" t="s">
        <v>2</v>
      </c>
      <c r="C8" s="5"/>
      <c r="F8" s="1"/>
      <c r="G8" s="4"/>
      <c r="H8" s="1" t="s">
        <v>3</v>
      </c>
      <c r="I8" s="4" t="s">
        <v>4</v>
      </c>
      <c r="J8" s="4" t="s">
        <v>5</v>
      </c>
      <c r="K8" s="4"/>
      <c r="L8" s="4" t="s">
        <v>6</v>
      </c>
      <c r="M8" s="7"/>
    </row>
    <row r="9" spans="1:13">
      <c r="A9" s="1"/>
      <c r="B9" s="1" t="s">
        <v>7</v>
      </c>
      <c r="C9" s="5"/>
      <c r="D9" s="9">
        <f t="shared" ref="D9:D19" si="0">SUM(H9:L9)</f>
        <v>0</v>
      </c>
      <c r="F9" s="1"/>
      <c r="G9" s="10"/>
      <c r="H9" s="11"/>
      <c r="I9" s="1"/>
      <c r="J9" s="1"/>
      <c r="K9" s="1"/>
      <c r="L9" s="1"/>
      <c r="M9" s="7"/>
    </row>
    <row r="10" spans="1:13">
      <c r="A10" s="1"/>
      <c r="B10" s="56" t="s">
        <v>8</v>
      </c>
      <c r="C10" s="56"/>
      <c r="D10" s="9">
        <f t="shared" si="0"/>
        <v>1181.4000000000001</v>
      </c>
      <c r="F10" s="1"/>
      <c r="G10" s="10"/>
      <c r="H10" s="7">
        <v>1181.4000000000001</v>
      </c>
      <c r="I10" s="7"/>
      <c r="J10" s="7"/>
      <c r="K10" s="7"/>
      <c r="L10" s="7"/>
      <c r="M10" s="7"/>
    </row>
    <row r="11" spans="1:13">
      <c r="A11" s="1"/>
      <c r="B11" s="56" t="s">
        <v>9</v>
      </c>
      <c r="C11" s="56"/>
      <c r="D11" s="9">
        <f t="shared" si="0"/>
        <v>21.5</v>
      </c>
      <c r="F11" s="1"/>
      <c r="G11" s="10"/>
      <c r="H11" s="4">
        <v>21.5</v>
      </c>
      <c r="I11" s="1"/>
      <c r="J11" s="4"/>
      <c r="K11" s="4"/>
      <c r="L11" s="4"/>
      <c r="M11" s="7"/>
    </row>
    <row r="12" spans="1:13" ht="25.5">
      <c r="A12" s="1"/>
      <c r="B12" s="12" t="s">
        <v>10</v>
      </c>
      <c r="C12" s="13"/>
      <c r="D12" s="9">
        <f t="shared" si="0"/>
        <v>575.79999999999995</v>
      </c>
      <c r="F12" s="1"/>
      <c r="G12" s="10"/>
      <c r="H12" s="1"/>
      <c r="I12" s="1">
        <f>490+30.9+12+30.9+12</f>
        <v>575.79999999999995</v>
      </c>
      <c r="J12" s="1"/>
      <c r="K12" s="1"/>
      <c r="L12" s="1"/>
      <c r="M12" s="1"/>
    </row>
    <row r="13" spans="1:13">
      <c r="A13" s="1"/>
      <c r="B13" s="12" t="s">
        <v>11</v>
      </c>
      <c r="C13" s="13"/>
      <c r="D13" s="9">
        <f t="shared" si="0"/>
        <v>0</v>
      </c>
      <c r="F13" s="1"/>
      <c r="G13" s="10"/>
      <c r="H13" s="1"/>
      <c r="I13" s="1"/>
      <c r="J13" s="1"/>
      <c r="K13" s="1"/>
      <c r="L13" s="1"/>
      <c r="M13" s="1"/>
    </row>
    <row r="14" spans="1:13">
      <c r="A14" s="1"/>
      <c r="B14" s="12" t="s">
        <v>12</v>
      </c>
      <c r="C14" s="13"/>
      <c r="D14" s="9">
        <f t="shared" si="0"/>
        <v>0</v>
      </c>
      <c r="F14" s="1"/>
      <c r="G14" s="10"/>
      <c r="H14" s="4"/>
      <c r="I14" s="4"/>
      <c r="J14" s="4"/>
      <c r="K14" s="4"/>
      <c r="L14" s="4"/>
      <c r="M14" s="4"/>
    </row>
    <row r="15" spans="1:13">
      <c r="A15" s="1"/>
      <c r="B15" s="57" t="s">
        <v>13</v>
      </c>
      <c r="C15" s="57"/>
      <c r="D15" s="9">
        <f t="shared" si="0"/>
        <v>240</v>
      </c>
      <c r="F15" s="1"/>
      <c r="G15" s="10"/>
      <c r="H15" s="4"/>
      <c r="I15" s="7">
        <f>16*5</f>
        <v>80</v>
      </c>
      <c r="J15" s="7">
        <f>16*5</f>
        <v>80</v>
      </c>
      <c r="K15" s="7"/>
      <c r="L15" s="7">
        <f>16*5</f>
        <v>80</v>
      </c>
      <c r="M15" s="4"/>
    </row>
    <row r="16" spans="1:13">
      <c r="A16" s="1"/>
      <c r="B16" s="14" t="s">
        <v>14</v>
      </c>
      <c r="C16" s="14"/>
      <c r="D16" s="9">
        <f t="shared" si="0"/>
        <v>0</v>
      </c>
      <c r="F16" s="1"/>
      <c r="G16" s="10"/>
      <c r="H16" s="4"/>
      <c r="I16" s="7"/>
      <c r="J16" s="7"/>
      <c r="K16" s="7"/>
      <c r="L16" s="4"/>
      <c r="M16" s="4"/>
    </row>
    <row r="17" spans="1:13" ht="25.5">
      <c r="A17" s="1"/>
      <c r="B17" s="14" t="s">
        <v>15</v>
      </c>
      <c r="C17" s="14"/>
      <c r="D17" s="9">
        <f t="shared" si="0"/>
        <v>0</v>
      </c>
      <c r="F17" s="1"/>
      <c r="G17" s="10"/>
      <c r="H17" s="4"/>
      <c r="I17" s="7"/>
      <c r="J17" s="7"/>
      <c r="K17" s="7"/>
      <c r="L17" s="4"/>
      <c r="M17" s="4"/>
    </row>
    <row r="18" spans="1:13">
      <c r="A18" s="1"/>
      <c r="B18" s="15" t="s">
        <v>16</v>
      </c>
      <c r="C18" s="13"/>
      <c r="D18" s="9">
        <f t="shared" si="0"/>
        <v>0</v>
      </c>
      <c r="F18" s="1"/>
      <c r="G18" s="10"/>
      <c r="H18" s="4"/>
      <c r="I18" s="7"/>
      <c r="J18" s="7"/>
      <c r="K18" s="7"/>
      <c r="L18" s="4"/>
      <c r="M18" s="4"/>
    </row>
    <row r="19" spans="1:13" ht="13.5" thickBot="1">
      <c r="A19" s="1"/>
      <c r="B19" s="57" t="s">
        <v>17</v>
      </c>
      <c r="C19" s="57"/>
      <c r="D19" s="16">
        <f t="shared" si="0"/>
        <v>36</v>
      </c>
      <c r="F19" s="1"/>
      <c r="G19" s="10"/>
      <c r="H19" s="17">
        <v>36</v>
      </c>
      <c r="I19" s="18"/>
      <c r="J19" s="18"/>
      <c r="K19" s="18"/>
      <c r="L19" s="17"/>
      <c r="M19" s="4"/>
    </row>
    <row r="20" spans="1:13" ht="15">
      <c r="A20" s="1"/>
      <c r="B20" s="19" t="s">
        <v>18</v>
      </c>
      <c r="C20" s="13"/>
      <c r="D20" s="20">
        <f>SUM(D9:D19)</f>
        <v>2054.6999999999998</v>
      </c>
      <c r="F20" s="4"/>
      <c r="G20" s="4" t="s">
        <v>19</v>
      </c>
      <c r="H20" s="9">
        <f>SUM(H9:H19)</f>
        <v>1238.9000000000001</v>
      </c>
      <c r="I20" s="9">
        <f>SUM(I9:I19)</f>
        <v>655.8</v>
      </c>
      <c r="J20" s="9">
        <f>SUM(J9:J19)</f>
        <v>80</v>
      </c>
      <c r="K20" s="9"/>
      <c r="L20" s="9">
        <f>SUM(L9:L19)</f>
        <v>80</v>
      </c>
      <c r="M20" s="4"/>
    </row>
    <row r="21" spans="1:13" ht="26.25" thickBot="1">
      <c r="A21" s="1"/>
      <c r="B21" s="1"/>
      <c r="C21" s="10"/>
      <c r="D21" s="1"/>
      <c r="E21" s="1"/>
      <c r="F21" s="1"/>
      <c r="G21" s="21" t="s">
        <v>20</v>
      </c>
      <c r="H21" s="17"/>
      <c r="I21" s="17"/>
      <c r="J21" s="17"/>
      <c r="K21" s="17"/>
      <c r="L21" s="17"/>
      <c r="M21" s="1"/>
    </row>
    <row r="22" spans="1:13">
      <c r="A22" s="1"/>
      <c r="B22" s="1"/>
      <c r="C22" s="10"/>
      <c r="D22" s="1"/>
      <c r="E22" s="1"/>
      <c r="F22" s="1"/>
      <c r="G22" s="1"/>
      <c r="H22" s="9">
        <f>H20-H21</f>
        <v>1238.9000000000001</v>
      </c>
      <c r="I22" s="9">
        <f>I20-I21</f>
        <v>655.8</v>
      </c>
      <c r="J22" s="9">
        <f>J20-J21</f>
        <v>80</v>
      </c>
      <c r="K22" s="9">
        <f>K20-K21</f>
        <v>0</v>
      </c>
      <c r="L22" s="9">
        <f>L20-L21</f>
        <v>80</v>
      </c>
      <c r="M22" s="22"/>
    </row>
    <row r="23" spans="1:13">
      <c r="A23" s="1"/>
      <c r="B23" s="8" t="s">
        <v>21</v>
      </c>
      <c r="C23" s="13"/>
      <c r="G23" s="1"/>
      <c r="H23" s="1"/>
      <c r="I23" s="1"/>
      <c r="J23" s="1"/>
      <c r="K23" s="1"/>
      <c r="L23" s="1"/>
      <c r="M23" s="1"/>
    </row>
    <row r="24" spans="1:13" ht="25.5">
      <c r="A24" s="1"/>
      <c r="B24" s="12" t="s">
        <v>22</v>
      </c>
      <c r="C24" s="13"/>
      <c r="D24" s="1"/>
      <c r="E24">
        <v>4</v>
      </c>
      <c r="F24" s="23">
        <f>E24*350</f>
        <v>1400</v>
      </c>
      <c r="G24" s="10"/>
      <c r="H24" s="1"/>
      <c r="I24" s="1"/>
      <c r="J24" s="1"/>
      <c r="K24" s="1"/>
      <c r="L24" s="1"/>
      <c r="M24" s="1"/>
    </row>
    <row r="25" spans="1:13" ht="25.5">
      <c r="A25" s="1"/>
      <c r="B25" s="12" t="s">
        <v>23</v>
      </c>
      <c r="C25" s="13"/>
      <c r="D25" s="24"/>
      <c r="F25" s="9">
        <f>SUM(H21:L21)</f>
        <v>0</v>
      </c>
      <c r="G25" s="10"/>
      <c r="H25" s="1"/>
      <c r="I25" s="1"/>
      <c r="J25" s="1"/>
      <c r="K25" s="1"/>
      <c r="L25" s="1"/>
      <c r="M25" s="1"/>
    </row>
    <row r="26" spans="1:13" ht="25.5">
      <c r="A26" s="1"/>
      <c r="B26" s="12" t="s">
        <v>24</v>
      </c>
      <c r="C26" s="13"/>
      <c r="D26" s="24"/>
      <c r="F26" s="25">
        <v>0</v>
      </c>
      <c r="G26" s="10"/>
      <c r="H26" s="1"/>
      <c r="I26" s="1"/>
      <c r="J26" s="1"/>
      <c r="K26" s="1"/>
      <c r="L26" s="1"/>
      <c r="M26" s="1"/>
    </row>
    <row r="27" spans="1:13" ht="15.75">
      <c r="A27" s="1"/>
      <c r="B27" s="1" t="s">
        <v>25</v>
      </c>
      <c r="C27" s="13"/>
      <c r="D27" s="24"/>
      <c r="F27" s="26"/>
      <c r="G27" s="10"/>
      <c r="H27" s="1"/>
      <c r="I27" s="1"/>
      <c r="J27" s="1"/>
      <c r="K27" s="1"/>
      <c r="L27" s="1"/>
      <c r="M27" s="1"/>
    </row>
    <row r="28" spans="1:13" ht="15.75">
      <c r="A28" s="1"/>
      <c r="B28" s="19" t="s">
        <v>18</v>
      </c>
      <c r="C28" s="13"/>
      <c r="D28" s="24"/>
      <c r="F28" s="27">
        <f>SUM(F24:F27)</f>
        <v>1400</v>
      </c>
      <c r="G28" s="10"/>
      <c r="H28" s="1"/>
      <c r="I28" s="1"/>
      <c r="J28" s="1"/>
      <c r="K28" s="1"/>
      <c r="L28" s="1"/>
      <c r="M28" s="1"/>
    </row>
    <row r="29" spans="1:13" ht="13.5" thickBot="1">
      <c r="A29" s="1"/>
      <c r="B29" s="5"/>
      <c r="C29" s="13"/>
      <c r="D29" s="28"/>
      <c r="G29" s="10"/>
      <c r="H29" s="1"/>
      <c r="I29" s="1"/>
      <c r="J29" s="1"/>
      <c r="K29" s="1"/>
      <c r="L29" s="1"/>
      <c r="M29" s="1"/>
    </row>
    <row r="30" spans="1:13" ht="15">
      <c r="A30" s="1"/>
      <c r="B30" s="15" t="s">
        <v>26</v>
      </c>
      <c r="C30" s="13"/>
      <c r="D30" s="29">
        <f>D20-F28</f>
        <v>654.69999999999982</v>
      </c>
      <c r="G30" s="10"/>
      <c r="H30" s="1"/>
      <c r="I30" s="1"/>
      <c r="J30" s="1"/>
      <c r="K30" s="1"/>
      <c r="L30" s="1"/>
      <c r="M30" s="1"/>
    </row>
    <row r="31" spans="1:13">
      <c r="A31" s="1"/>
      <c r="B31" s="1"/>
      <c r="C31" s="10"/>
      <c r="D31" s="1"/>
      <c r="E31" s="1"/>
      <c r="F31" s="1"/>
      <c r="G31" s="10"/>
      <c r="H31" s="1"/>
      <c r="I31" s="1"/>
      <c r="J31" s="1"/>
      <c r="K31" s="1"/>
      <c r="L31" s="1"/>
      <c r="M31" s="1"/>
    </row>
  </sheetData>
  <mergeCells count="4">
    <mergeCell ref="B10:C10"/>
    <mergeCell ref="B11:C11"/>
    <mergeCell ref="B15:C15"/>
    <mergeCell ref="B19:C19"/>
  </mergeCells>
  <phoneticPr fontId="19" type="noConversion"/>
  <pageMargins left="0.78740157499999996" right="0.78740157499999996" top="0.984251969" bottom="0.984251969" header="0.4921259845" footer="0.4921259845"/>
  <headerFooter alignWithMargins="0"/>
</worksheet>
</file>

<file path=xl/worksheets/sheet2.xml><?xml version="1.0" encoding="utf-8"?>
<worksheet xmlns="http://schemas.openxmlformats.org/spreadsheetml/2006/main" xmlns:r="http://schemas.openxmlformats.org/officeDocument/2006/relationships">
  <dimension ref="A1:G45"/>
  <sheetViews>
    <sheetView tabSelected="1" workbookViewId="0">
      <selection activeCell="L9" sqref="L9"/>
    </sheetView>
  </sheetViews>
  <sheetFormatPr baseColWidth="10" defaultRowHeight="12.75"/>
  <cols>
    <col min="1" max="1" width="3.140625" style="39" customWidth="1"/>
    <col min="2" max="2" width="15" style="32" customWidth="1"/>
    <col min="3" max="3" width="18.42578125" hidden="1" customWidth="1"/>
    <col min="4" max="4" width="22.28515625" customWidth="1"/>
    <col min="5" max="5" width="20.7109375" customWidth="1"/>
    <col min="6" max="6" width="11.85546875" customWidth="1"/>
    <col min="7" max="7" width="13.5703125" customWidth="1"/>
  </cols>
  <sheetData>
    <row r="1" spans="1:7" ht="24.75" customHeight="1">
      <c r="D1" s="88" t="s">
        <v>56</v>
      </c>
      <c r="E1" s="88"/>
      <c r="F1" s="88"/>
      <c r="G1" s="55"/>
    </row>
    <row r="2" spans="1:7" ht="15" customHeight="1" thickBot="1"/>
    <row r="3" spans="1:7" ht="15" customHeight="1">
      <c r="E3" s="51" t="s">
        <v>53</v>
      </c>
      <c r="F3" s="58"/>
      <c r="G3" s="59"/>
    </row>
    <row r="4" spans="1:7" ht="18" customHeight="1" thickBot="1">
      <c r="A4" s="92"/>
      <c r="B4" s="92"/>
      <c r="E4" s="100" t="s">
        <v>54</v>
      </c>
      <c r="F4" s="60"/>
      <c r="G4" s="61"/>
    </row>
    <row r="5" spans="1:7" ht="13.5" customHeight="1">
      <c r="A5" s="96" t="s">
        <v>62</v>
      </c>
      <c r="B5" s="97"/>
      <c r="E5" s="100"/>
      <c r="F5" s="62"/>
      <c r="G5" s="63"/>
    </row>
    <row r="6" spans="1:7" ht="13.5" thickBot="1">
      <c r="A6" s="86"/>
      <c r="B6" s="87"/>
      <c r="E6" s="52" t="s">
        <v>55</v>
      </c>
      <c r="F6" s="64"/>
      <c r="G6" s="65"/>
    </row>
    <row r="7" spans="1:7" ht="9" customHeight="1" thickBot="1"/>
    <row r="8" spans="1:7">
      <c r="A8" s="41"/>
      <c r="B8" s="98" t="s">
        <v>27</v>
      </c>
      <c r="C8" s="98"/>
      <c r="D8" s="98"/>
      <c r="E8" s="98"/>
      <c r="F8" s="98"/>
      <c r="G8" s="42" t="s">
        <v>28</v>
      </c>
    </row>
    <row r="9" spans="1:7" ht="30" customHeight="1">
      <c r="A9" s="43">
        <v>1</v>
      </c>
      <c r="B9" s="99" t="s">
        <v>63</v>
      </c>
      <c r="C9" s="99"/>
      <c r="D9" s="99"/>
      <c r="E9" s="99"/>
      <c r="F9" s="99"/>
      <c r="G9" s="44"/>
    </row>
    <row r="10" spans="1:7" ht="15.75" customHeight="1">
      <c r="A10" s="43"/>
      <c r="B10" s="66" t="s">
        <v>64</v>
      </c>
      <c r="C10" s="66"/>
      <c r="D10" s="66"/>
      <c r="E10" s="66"/>
      <c r="F10" s="66"/>
      <c r="G10" s="44" t="s">
        <v>29</v>
      </c>
    </row>
    <row r="11" spans="1:7" ht="15.75" customHeight="1">
      <c r="A11" s="43"/>
      <c r="B11" s="66" t="s">
        <v>65</v>
      </c>
      <c r="C11" s="66"/>
      <c r="D11" s="66"/>
      <c r="E11" s="66"/>
      <c r="F11" s="66"/>
      <c r="G11" s="44"/>
    </row>
    <row r="12" spans="1:7" ht="15" customHeight="1">
      <c r="A12" s="43"/>
      <c r="B12" s="66" t="s">
        <v>67</v>
      </c>
      <c r="C12" s="66"/>
      <c r="D12" s="66"/>
      <c r="E12" s="66"/>
      <c r="F12" s="66"/>
      <c r="G12" s="44"/>
    </row>
    <row r="13" spans="1:7" ht="14.25">
      <c r="A13" s="43">
        <v>2</v>
      </c>
      <c r="B13" s="66" t="s">
        <v>66</v>
      </c>
      <c r="C13" s="66"/>
      <c r="D13" s="66"/>
      <c r="E13" s="66"/>
      <c r="F13" s="66"/>
      <c r="G13" s="44"/>
    </row>
    <row r="14" spans="1:7">
      <c r="A14" s="43"/>
      <c r="B14" s="66" t="s">
        <v>30</v>
      </c>
      <c r="C14" s="66"/>
      <c r="D14" s="66"/>
      <c r="E14" s="66"/>
      <c r="F14" s="66"/>
      <c r="G14" s="45"/>
    </row>
    <row r="15" spans="1:7" ht="14.25">
      <c r="A15" s="43">
        <v>3</v>
      </c>
      <c r="B15" s="66" t="s">
        <v>31</v>
      </c>
      <c r="C15" s="66"/>
      <c r="D15" s="66"/>
      <c r="E15" s="66"/>
      <c r="F15" s="66"/>
      <c r="G15" s="44"/>
    </row>
    <row r="16" spans="1:7" ht="14.25">
      <c r="A16" s="43">
        <v>4</v>
      </c>
      <c r="B16" s="66" t="s">
        <v>32</v>
      </c>
      <c r="C16" s="66"/>
      <c r="D16" s="66"/>
      <c r="E16" s="66"/>
      <c r="F16" s="66"/>
      <c r="G16" s="44"/>
    </row>
    <row r="17" spans="1:7" ht="24.75" customHeight="1">
      <c r="A17" s="43">
        <v>5</v>
      </c>
      <c r="B17" s="66" t="s">
        <v>33</v>
      </c>
      <c r="C17" s="66"/>
      <c r="D17" s="66"/>
      <c r="E17" s="66"/>
      <c r="F17" s="66"/>
      <c r="G17" s="44" t="s">
        <v>29</v>
      </c>
    </row>
    <row r="18" spans="1:7" ht="14.25">
      <c r="A18" s="43">
        <v>6</v>
      </c>
      <c r="B18" s="66" t="s">
        <v>34</v>
      </c>
      <c r="C18" s="66"/>
      <c r="D18" s="66"/>
      <c r="E18" s="66"/>
      <c r="F18" s="66"/>
      <c r="G18" s="44" t="s">
        <v>29</v>
      </c>
    </row>
    <row r="19" spans="1:7" ht="14.25">
      <c r="A19" s="43">
        <v>7</v>
      </c>
      <c r="B19" s="66" t="s">
        <v>35</v>
      </c>
      <c r="C19" s="66"/>
      <c r="D19" s="66"/>
      <c r="E19" s="66"/>
      <c r="F19" s="66"/>
      <c r="G19" s="44" t="s">
        <v>36</v>
      </c>
    </row>
    <row r="20" spans="1:7" ht="14.25">
      <c r="A20" s="43"/>
      <c r="B20" s="67" t="s">
        <v>37</v>
      </c>
      <c r="C20" s="67"/>
      <c r="D20" s="67"/>
      <c r="E20" s="67"/>
      <c r="F20" s="67"/>
      <c r="G20" s="44"/>
    </row>
    <row r="21" spans="1:7" ht="22.5" customHeight="1">
      <c r="A21" s="43">
        <v>8</v>
      </c>
      <c r="B21" s="66" t="s">
        <v>57</v>
      </c>
      <c r="C21" s="66"/>
      <c r="D21" s="66"/>
      <c r="E21" s="66"/>
      <c r="F21" s="66"/>
      <c r="G21" s="45"/>
    </row>
    <row r="22" spans="1:7" ht="14.25">
      <c r="A22" s="43">
        <v>9</v>
      </c>
      <c r="B22" s="66" t="s">
        <v>58</v>
      </c>
      <c r="C22" s="66"/>
      <c r="D22" s="66"/>
      <c r="E22" s="66"/>
      <c r="F22" s="66"/>
      <c r="G22" s="44"/>
    </row>
    <row r="23" spans="1:7" ht="14.25">
      <c r="A23" s="43"/>
      <c r="B23" s="106" t="s">
        <v>38</v>
      </c>
      <c r="C23" s="106"/>
      <c r="D23" s="106"/>
      <c r="E23" s="106"/>
      <c r="F23" s="106"/>
      <c r="G23" s="44"/>
    </row>
    <row r="24" spans="1:7" ht="14.25">
      <c r="A24" s="43">
        <v>10</v>
      </c>
      <c r="B24" s="66" t="s">
        <v>39</v>
      </c>
      <c r="C24" s="66"/>
      <c r="D24" s="66"/>
      <c r="E24" s="66"/>
      <c r="F24" s="66"/>
      <c r="G24" s="44" t="s">
        <v>29</v>
      </c>
    </row>
    <row r="25" spans="1:7" ht="15.75" customHeight="1">
      <c r="A25" s="43">
        <v>11</v>
      </c>
      <c r="B25" s="66" t="s">
        <v>40</v>
      </c>
      <c r="C25" s="66"/>
      <c r="D25" s="66"/>
      <c r="E25" s="66"/>
      <c r="F25" s="66"/>
      <c r="G25" s="44"/>
    </row>
    <row r="26" spans="1:7" ht="14.25">
      <c r="A26" s="43">
        <v>12</v>
      </c>
      <c r="B26" s="66" t="s">
        <v>41</v>
      </c>
      <c r="C26" s="66"/>
      <c r="D26" s="66"/>
      <c r="E26" s="66"/>
      <c r="F26" s="66"/>
      <c r="G26" s="44"/>
    </row>
    <row r="27" spans="1:7" ht="14.25">
      <c r="A27" s="47">
        <v>13</v>
      </c>
      <c r="B27" s="103" t="s">
        <v>61</v>
      </c>
      <c r="C27" s="104"/>
      <c r="D27" s="104"/>
      <c r="E27" s="104"/>
      <c r="F27" s="105"/>
      <c r="G27" s="48"/>
    </row>
    <row r="28" spans="1:7" ht="15" thickBot="1">
      <c r="A28" s="46"/>
      <c r="B28" s="101"/>
      <c r="C28" s="101"/>
      <c r="D28" s="101"/>
      <c r="E28" s="101"/>
      <c r="F28" s="102"/>
      <c r="G28" s="48" t="s">
        <v>42</v>
      </c>
    </row>
    <row r="29" spans="1:7" ht="15" thickBot="1">
      <c r="A29" s="40"/>
      <c r="B29" s="93"/>
      <c r="C29" s="93"/>
      <c r="D29" s="69"/>
      <c r="E29" s="69"/>
      <c r="F29" s="49" t="s">
        <v>43</v>
      </c>
      <c r="G29" s="50"/>
    </row>
    <row r="30" spans="1:7">
      <c r="B30" s="33"/>
      <c r="C30" s="30"/>
      <c r="D30" s="30"/>
      <c r="F30" s="30"/>
      <c r="G30" s="30"/>
    </row>
    <row r="31" spans="1:7">
      <c r="A31" s="74" t="s">
        <v>59</v>
      </c>
      <c r="B31" s="74"/>
      <c r="C31" s="74"/>
      <c r="D31" s="74"/>
      <c r="E31" s="74"/>
    </row>
    <row r="32" spans="1:7" ht="13.5" thickBot="1">
      <c r="B32" s="35"/>
    </row>
    <row r="33" spans="1:7" ht="13.5" customHeight="1" thickBot="1">
      <c r="B33" s="94"/>
      <c r="C33" s="95"/>
      <c r="E33" s="89" t="s">
        <v>47</v>
      </c>
      <c r="F33" s="90"/>
      <c r="G33" s="91"/>
    </row>
    <row r="34" spans="1:7" ht="28.5" customHeight="1" thickBot="1">
      <c r="A34" s="76" t="s">
        <v>44</v>
      </c>
      <c r="B34" s="77"/>
      <c r="C34" s="31" t="s">
        <v>45</v>
      </c>
      <c r="D34" s="34" t="s">
        <v>60</v>
      </c>
      <c r="E34" s="70" t="s">
        <v>48</v>
      </c>
      <c r="F34" s="71"/>
      <c r="G34" s="53"/>
    </row>
    <row r="35" spans="1:7" ht="15.75" customHeight="1">
      <c r="A35" s="78" t="s">
        <v>46</v>
      </c>
      <c r="B35" s="79"/>
      <c r="C35" s="80"/>
      <c r="D35" s="84"/>
      <c r="E35" s="70" t="s">
        <v>49</v>
      </c>
      <c r="F35" s="71"/>
      <c r="G35" s="53"/>
    </row>
    <row r="36" spans="1:7" ht="17.25" customHeight="1" thickBot="1">
      <c r="A36" s="81"/>
      <c r="B36" s="82"/>
      <c r="C36" s="83"/>
      <c r="D36" s="85"/>
      <c r="E36" s="72" t="s">
        <v>50</v>
      </c>
      <c r="F36" s="73"/>
      <c r="G36" s="54"/>
    </row>
    <row r="38" spans="1:7" ht="83.25" customHeight="1">
      <c r="A38" s="68" t="s">
        <v>51</v>
      </c>
      <c r="B38" s="68"/>
      <c r="C38" s="68"/>
      <c r="D38" s="68"/>
      <c r="E38" s="68"/>
      <c r="F38" s="68"/>
      <c r="G38" s="68"/>
    </row>
    <row r="39" spans="1:7" ht="45" customHeight="1">
      <c r="A39" s="75" t="s">
        <v>52</v>
      </c>
      <c r="B39" s="75"/>
      <c r="C39" s="75"/>
      <c r="D39" s="75"/>
      <c r="E39" s="75"/>
      <c r="F39" s="75"/>
      <c r="G39" s="75"/>
    </row>
    <row r="42" spans="1:7" ht="15.75">
      <c r="B42" s="36"/>
    </row>
    <row r="43" spans="1:7">
      <c r="B43" s="37"/>
    </row>
    <row r="44" spans="1:7">
      <c r="B44" s="37"/>
    </row>
    <row r="45" spans="1:7">
      <c r="B45" s="38"/>
    </row>
  </sheetData>
  <mergeCells count="43">
    <mergeCell ref="B24:F24"/>
    <mergeCell ref="B23:F23"/>
    <mergeCell ref="B25:F25"/>
    <mergeCell ref="B26:F26"/>
    <mergeCell ref="D1:F1"/>
    <mergeCell ref="E33:G33"/>
    <mergeCell ref="A4:B4"/>
    <mergeCell ref="B29:C29"/>
    <mergeCell ref="B33:C33"/>
    <mergeCell ref="B16:F16"/>
    <mergeCell ref="B17:F17"/>
    <mergeCell ref="B18:F18"/>
    <mergeCell ref="B11:F11"/>
    <mergeCell ref="B12:F12"/>
    <mergeCell ref="A39:G39"/>
    <mergeCell ref="A34:B34"/>
    <mergeCell ref="A35:C36"/>
    <mergeCell ref="D35:D36"/>
    <mergeCell ref="B15:F15"/>
    <mergeCell ref="A6:B6"/>
    <mergeCell ref="B13:F13"/>
    <mergeCell ref="B14:F14"/>
    <mergeCell ref="B8:F8"/>
    <mergeCell ref="B9:F9"/>
    <mergeCell ref="B21:F21"/>
    <mergeCell ref="A38:G38"/>
    <mergeCell ref="D29:E29"/>
    <mergeCell ref="E34:F34"/>
    <mergeCell ref="E35:F35"/>
    <mergeCell ref="E36:F36"/>
    <mergeCell ref="B22:F22"/>
    <mergeCell ref="A31:E31"/>
    <mergeCell ref="B28:F28"/>
    <mergeCell ref="B27:F27"/>
    <mergeCell ref="F3:G3"/>
    <mergeCell ref="F4:G4"/>
    <mergeCell ref="F5:G5"/>
    <mergeCell ref="F6:G6"/>
    <mergeCell ref="B19:F19"/>
    <mergeCell ref="B20:F20"/>
    <mergeCell ref="A5:B5"/>
    <mergeCell ref="B10:F10"/>
    <mergeCell ref="E4:E5"/>
  </mergeCells>
  <phoneticPr fontId="19" type="noConversion"/>
  <hyperlinks>
    <hyperlink ref="C34" location="_ftn1" display="_ftn1"/>
    <hyperlink ref="A39" location="_ftnref1" display="_ftnref1"/>
  </hyperlinks>
  <pageMargins left="0.78740157499999996" right="0.78740157499999996" top="0.984251969" bottom="0.984251969" header="0.4921259845" footer="0.4921259845"/>
  <pageSetup paperSize="9" orientation="portrait" r:id="rId1"/>
  <headerFooter alignWithMargins="0">
    <oddHeader>&amp;C&amp;"Arial,Gras"&amp;16Comité Spéléologique ile de France
Commission audiovisuel</oddHeader>
    <oddFooter>&amp;CSiège : 5 Rue Campagne Première 75014 Paris http://www.ffspeleo.fr/csr/cosif/
&amp;9Association loi de 1901, Agréée par les Ministères de la Santé, de la Jeunesse et des Sports, &amp;10
COMITÉ RÉGIONAL A DE LA FÉDÉRATION FRANÇAISE DE SPÉLÉOLOGIE</oddFooter>
  </headerFooter>
  <drawing r:id="rId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honeticPr fontId="19"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Feuil1</vt:lpstr>
      <vt:lpstr>Feuil2</vt:lpstr>
      <vt:lpstr>Feuil3</vt:lpstr>
      <vt:lpstr>Feuil2!_ftn1</vt:lpstr>
      <vt:lpstr>Feuil2!_ftnref1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Alliance7</dc:creator>
  <cp:lastModifiedBy>VANEGLUE</cp:lastModifiedBy>
  <cp:lastPrinted>2010-11-07T22:05:27Z</cp:lastPrinted>
  <dcterms:created xsi:type="dcterms:W3CDTF">2010-11-05T08:18:51Z</dcterms:created>
  <dcterms:modified xsi:type="dcterms:W3CDTF">2017-11-01T20:23:51Z</dcterms:modified>
</cp:coreProperties>
</file>